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" windowWidth="19440" windowHeight="9972" activeTab="1"/>
  </bookViews>
  <sheets>
    <sheet name="I pusmetis" sheetId="1" r:id="rId1"/>
    <sheet name="II pusmetis" sheetId="2" r:id="rId2"/>
    <sheet name="Lapas3" sheetId="3" r:id="rId3"/>
  </sheets>
  <calcPr calcId="124519"/>
</workbook>
</file>

<file path=xl/calcChain.xml><?xml version="1.0" encoding="utf-8"?>
<calcChain xmlns="http://schemas.openxmlformats.org/spreadsheetml/2006/main">
  <c r="I49" i="2"/>
  <c r="H49"/>
  <c r="D49"/>
  <c r="C49"/>
  <c r="J45"/>
  <c r="J44"/>
  <c r="G44"/>
  <c r="J43"/>
  <c r="G43"/>
  <c r="J41"/>
  <c r="G41"/>
  <c r="J40"/>
  <c r="G40"/>
  <c r="G46" s="1"/>
  <c r="J36"/>
  <c r="G36"/>
  <c r="J35"/>
  <c r="G35"/>
  <c r="K35" s="1"/>
  <c r="J34"/>
  <c r="G34"/>
  <c r="J33"/>
  <c r="G33"/>
  <c r="J31"/>
  <c r="G31"/>
  <c r="K31" s="1"/>
  <c r="J30"/>
  <c r="G30"/>
  <c r="K30" s="1"/>
  <c r="J28"/>
  <c r="G28"/>
  <c r="K28" s="1"/>
  <c r="J27"/>
  <c r="G27"/>
  <c r="K27" s="1"/>
  <c r="J26"/>
  <c r="G26"/>
  <c r="K26" s="1"/>
  <c r="J25"/>
  <c r="G25"/>
  <c r="K25" s="1"/>
  <c r="J23"/>
  <c r="G23"/>
  <c r="K23" s="1"/>
  <c r="J22"/>
  <c r="G22"/>
  <c r="K22" s="1"/>
  <c r="J21"/>
  <c r="G21"/>
  <c r="K21" s="1"/>
  <c r="J20"/>
  <c r="G20"/>
  <c r="K20" s="1"/>
  <c r="J18"/>
  <c r="G18"/>
  <c r="K18" s="1"/>
  <c r="J17"/>
  <c r="G17"/>
  <c r="K17" s="1"/>
  <c r="J16"/>
  <c r="G16"/>
  <c r="K16" s="1"/>
  <c r="J14"/>
  <c r="G14"/>
  <c r="K14" s="1"/>
  <c r="J13"/>
  <c r="G13"/>
  <c r="K13" s="1"/>
  <c r="J12"/>
  <c r="G12"/>
  <c r="K12" s="1"/>
  <c r="J11"/>
  <c r="G11"/>
  <c r="K11" s="1"/>
  <c r="J9"/>
  <c r="G9"/>
  <c r="K9" s="1"/>
  <c r="J8"/>
  <c r="G8"/>
  <c r="K8" s="1"/>
  <c r="J41" i="1"/>
  <c r="G41"/>
  <c r="G40"/>
  <c r="J40"/>
  <c r="J46" i="2" l="1"/>
  <c r="J53" s="1"/>
  <c r="K36"/>
  <c r="K33"/>
  <c r="G53"/>
  <c r="K46"/>
  <c r="K34"/>
  <c r="G43" i="1"/>
  <c r="G44"/>
  <c r="J45"/>
  <c r="J44"/>
  <c r="J43"/>
  <c r="J26"/>
  <c r="J27"/>
  <c r="J28"/>
  <c r="J21"/>
  <c r="J22"/>
  <c r="J23"/>
  <c r="J20"/>
  <c r="J17"/>
  <c r="J18"/>
  <c r="J12"/>
  <c r="J13"/>
  <c r="J14"/>
  <c r="J11"/>
  <c r="J9"/>
  <c r="J8"/>
  <c r="G36"/>
  <c r="G35"/>
  <c r="G34"/>
  <c r="G33"/>
  <c r="G31"/>
  <c r="G30"/>
  <c r="G28"/>
  <c r="K28" s="1"/>
  <c r="G27"/>
  <c r="K27" s="1"/>
  <c r="G26"/>
  <c r="K26" s="1"/>
  <c r="G25"/>
  <c r="G23"/>
  <c r="K23" s="1"/>
  <c r="G22"/>
  <c r="G21"/>
  <c r="K21" s="1"/>
  <c r="G20"/>
  <c r="G18"/>
  <c r="G17"/>
  <c r="K17" s="1"/>
  <c r="G16"/>
  <c r="G14"/>
  <c r="G13"/>
  <c r="G12"/>
  <c r="K12" s="1"/>
  <c r="G11"/>
  <c r="K11" s="1"/>
  <c r="G9"/>
  <c r="K9" s="1"/>
  <c r="G8"/>
  <c r="K8" s="1"/>
  <c r="K54" i="2" l="1"/>
  <c r="K37"/>
  <c r="G46" i="1"/>
  <c r="K13"/>
  <c r="K14"/>
  <c r="K22"/>
  <c r="J46"/>
  <c r="K18"/>
  <c r="G53"/>
  <c r="K46" l="1"/>
  <c r="J34" l="1"/>
  <c r="J33"/>
  <c r="K34" l="1"/>
  <c r="I49"/>
  <c r="H49"/>
  <c r="D49"/>
  <c r="C49"/>
  <c r="J36" l="1"/>
  <c r="J35"/>
  <c r="J31"/>
  <c r="J30"/>
  <c r="J25"/>
  <c r="K20"/>
  <c r="J16"/>
  <c r="J53" s="1"/>
  <c r="K16" l="1"/>
  <c r="K54"/>
  <c r="K30"/>
  <c r="K31"/>
  <c r="K36"/>
  <c r="K35"/>
  <c r="K25"/>
  <c r="K33"/>
  <c r="K37" l="1"/>
</calcChain>
</file>

<file path=xl/sharedStrings.xml><?xml version="1.0" encoding="utf-8"?>
<sst xmlns="http://schemas.openxmlformats.org/spreadsheetml/2006/main" count="130" uniqueCount="65">
  <si>
    <t>Gamta ir žmogus</t>
  </si>
  <si>
    <t>Biologija</t>
  </si>
  <si>
    <t>Fizika</t>
  </si>
  <si>
    <t>Chemija</t>
  </si>
  <si>
    <t>Istorija</t>
  </si>
  <si>
    <t>Geografija</t>
  </si>
  <si>
    <t>Dailė</t>
  </si>
  <si>
    <t>Muzika</t>
  </si>
  <si>
    <t>Technologijos</t>
  </si>
  <si>
    <t>Kūno kultūra</t>
  </si>
  <si>
    <t>Žmogaus sauga</t>
  </si>
  <si>
    <t>Pagrdindinis ugdymas (5-8 kl.)</t>
  </si>
  <si>
    <t>Gimnazijų klasės</t>
  </si>
  <si>
    <t>Viso</t>
  </si>
  <si>
    <t>Viso (Id.)</t>
  </si>
  <si>
    <t>Viso (IId.)</t>
  </si>
  <si>
    <t>Klasė         Dalykai</t>
  </si>
  <si>
    <t>Etika</t>
  </si>
  <si>
    <t>Tikyba</t>
  </si>
  <si>
    <t>Dorinis ugdymas</t>
  </si>
  <si>
    <t>Kalbos</t>
  </si>
  <si>
    <t>Matematika ir informacinės technologijos</t>
  </si>
  <si>
    <t xml:space="preserve">Matematika </t>
  </si>
  <si>
    <t>I.Technologijos</t>
  </si>
  <si>
    <t xml:space="preserve">Gamtamokslinis ugdymas </t>
  </si>
  <si>
    <t>Socialinis ugdymas</t>
  </si>
  <si>
    <t>Pilietiškumo p.</t>
  </si>
  <si>
    <t>Ekonomika ir v.</t>
  </si>
  <si>
    <t>Meninis ugdymas</t>
  </si>
  <si>
    <t>Grupių d.</t>
  </si>
  <si>
    <t>Kitos ugdymo sritys</t>
  </si>
  <si>
    <t>Viso Id.:</t>
  </si>
  <si>
    <t>Viso II d.:</t>
  </si>
  <si>
    <t>Viso pagrindinio ugdymo programoje</t>
  </si>
  <si>
    <t xml:space="preserve">Mokyklos nuožiūra skiriamos valandos mokinio ugdymo poreikiams tenkinti </t>
  </si>
  <si>
    <t>IG</t>
  </si>
  <si>
    <t>IIG</t>
  </si>
  <si>
    <t>Skirta BUP</t>
  </si>
  <si>
    <t>Panaudota</t>
  </si>
  <si>
    <t>Pamokų skaičius per savaitę (BUP)</t>
  </si>
  <si>
    <t>Minimalus</t>
  </si>
  <si>
    <t>Esamas</t>
  </si>
  <si>
    <t>Konsultacijos*</t>
  </si>
  <si>
    <t>N.d.klubai*</t>
  </si>
  <si>
    <t>* šios valandos naudojamos nuo 10.01</t>
  </si>
  <si>
    <t>Neformalus ugdymas * (siūlomų programų priedas Nr.2)</t>
  </si>
  <si>
    <t xml:space="preserve">Telšių r. Luokės Vytauto Kleivos gimnazijos pagrindinio ugdymo programos įgyvendinimo                       </t>
  </si>
  <si>
    <t>Vokiečių klb. (II)</t>
  </si>
  <si>
    <t>Rusų klb.(II)</t>
  </si>
  <si>
    <t>Anglų klb. (I)</t>
  </si>
  <si>
    <t xml:space="preserve">Lietuvių klb. (gimtoji) ir literatūra </t>
  </si>
  <si>
    <t>2017-2018 m.m. skiriamų pamokų skaičius</t>
  </si>
  <si>
    <t>Projektiniai d.*</t>
  </si>
  <si>
    <t>Diferenciavimui (l.klb.)</t>
  </si>
  <si>
    <t>Diferenciavimui (mat.)</t>
  </si>
  <si>
    <t xml:space="preserve">   </t>
  </si>
  <si>
    <t>Diferenciavimui(anglų)</t>
  </si>
  <si>
    <t>I pusmetis</t>
  </si>
  <si>
    <t>paryškintos valandos - intensyvinami dalykai pusmečiui:</t>
  </si>
  <si>
    <t>7 klasė anglų kalba I pusmetį 4 pamokos;  II pusmetį  fizika ir anglų kalba po 2 pamokas</t>
  </si>
  <si>
    <t>IG klasė tecnologijų dalykas I pusmetį 1 pamoka, antrą pusmetį 2; Žmogaus sauga tik I pusmetį 1 pamoka</t>
  </si>
  <si>
    <t>II pusmetis</t>
  </si>
  <si>
    <t>Paryškintos valandos - intensyvinami dalykai pusmečiui:</t>
  </si>
  <si>
    <t>Priedas Nr.8</t>
  </si>
  <si>
    <t>Priedas Nr.9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</si>
</sst>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sz val="12"/>
      <name val="Times New Roman"/>
      <family val="1"/>
      <charset val="186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12" xfId="0" applyFont="1" applyBorder="1"/>
    <xf numFmtId="0" fontId="2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/>
    <xf numFmtId="0" fontId="2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/>
    <xf numFmtId="0" fontId="1" fillId="0" borderId="21" xfId="0" applyFont="1" applyBorder="1"/>
    <xf numFmtId="0" fontId="4" fillId="0" borderId="12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3" xfId="0" applyFont="1" applyBorder="1"/>
    <xf numFmtId="0" fontId="7" fillId="0" borderId="1" xfId="0" applyFont="1" applyBorder="1"/>
    <xf numFmtId="0" fontId="7" fillId="0" borderId="1" xfId="0" applyFont="1" applyBorder="1" applyAlignment="1">
      <alignment shrinkToFi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zoomScale="130" zoomScaleNormal="130" workbookViewId="0">
      <selection activeCell="I1" sqref="I1:K1"/>
    </sheetView>
  </sheetViews>
  <sheetFormatPr defaultColWidth="9.109375" defaultRowHeight="13.8"/>
  <cols>
    <col min="1" max="1" width="9.109375" style="1"/>
    <col min="2" max="2" width="16.88671875" style="1" customWidth="1"/>
    <col min="3" max="4" width="5.5546875" style="1" customWidth="1"/>
    <col min="5" max="6" width="6.33203125" style="1" customWidth="1"/>
    <col min="7" max="7" width="9.109375" style="8"/>
    <col min="8" max="9" width="9.109375" style="1"/>
    <col min="10" max="10" width="9.109375" style="9"/>
    <col min="11" max="11" width="9.109375" style="13"/>
    <col min="12" max="16384" width="9.109375" style="1"/>
  </cols>
  <sheetData>
    <row r="1" spans="2:11" ht="13.95" customHeight="1">
      <c r="I1" s="80" t="s">
        <v>63</v>
      </c>
      <c r="J1" s="80"/>
      <c r="K1" s="80"/>
    </row>
    <row r="2" spans="2:11" ht="13.95" customHeight="1">
      <c r="B2" s="79" t="s">
        <v>46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13.95" customHeight="1">
      <c r="B3" s="79" t="s">
        <v>51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3.95" customHeight="1" thickBot="1">
      <c r="B4" s="54"/>
      <c r="C4" s="54"/>
      <c r="D4" s="54"/>
      <c r="E4" s="54"/>
      <c r="F4" s="79" t="s">
        <v>57</v>
      </c>
      <c r="G4" s="79"/>
      <c r="H4" s="79"/>
      <c r="I4" s="54"/>
      <c r="J4" s="54"/>
      <c r="K4" s="54"/>
    </row>
    <row r="5" spans="2:11" ht="13.95" customHeight="1">
      <c r="B5" s="92" t="s">
        <v>16</v>
      </c>
      <c r="C5" s="87" t="s">
        <v>11</v>
      </c>
      <c r="D5" s="87"/>
      <c r="E5" s="87"/>
      <c r="F5" s="87"/>
      <c r="G5" s="28" t="s">
        <v>14</v>
      </c>
      <c r="H5" s="87" t="s">
        <v>12</v>
      </c>
      <c r="I5" s="88"/>
      <c r="J5" s="5" t="s">
        <v>15</v>
      </c>
      <c r="K5" s="10" t="s">
        <v>13</v>
      </c>
    </row>
    <row r="6" spans="2:11" ht="14.4" thickBot="1">
      <c r="B6" s="93"/>
      <c r="C6" s="25">
        <v>5</v>
      </c>
      <c r="D6" s="3">
        <v>6</v>
      </c>
      <c r="E6" s="3">
        <v>7</v>
      </c>
      <c r="F6" s="3">
        <v>8</v>
      </c>
      <c r="G6" s="29"/>
      <c r="H6" s="27" t="s">
        <v>35</v>
      </c>
      <c r="I6" s="25" t="s">
        <v>36</v>
      </c>
      <c r="J6" s="5"/>
      <c r="K6" s="10"/>
    </row>
    <row r="7" spans="2:11" ht="15.6">
      <c r="B7" s="89" t="s">
        <v>19</v>
      </c>
      <c r="C7" s="90"/>
      <c r="D7" s="90"/>
      <c r="E7" s="90"/>
      <c r="F7" s="90"/>
      <c r="G7" s="90"/>
      <c r="H7" s="90"/>
      <c r="I7" s="90"/>
      <c r="J7" s="91"/>
      <c r="K7" s="11"/>
    </row>
    <row r="8" spans="2:11">
      <c r="B8" s="2" t="s">
        <v>17</v>
      </c>
      <c r="C8" s="2"/>
      <c r="D8" s="18"/>
      <c r="E8" s="18"/>
      <c r="F8" s="24"/>
      <c r="G8" s="6">
        <f>SUM(C8:F8)</f>
        <v>0</v>
      </c>
      <c r="H8" s="4"/>
      <c r="I8" s="4"/>
      <c r="J8" s="6">
        <f>SUM(H8,I8)</f>
        <v>0</v>
      </c>
      <c r="K8" s="11">
        <f>SUM(G8,J8)</f>
        <v>0</v>
      </c>
    </row>
    <row r="9" spans="2:11">
      <c r="B9" s="2" t="s">
        <v>18</v>
      </c>
      <c r="C9" s="3">
        <v>1</v>
      </c>
      <c r="D9" s="17">
        <v>1</v>
      </c>
      <c r="E9" s="21">
        <v>1</v>
      </c>
      <c r="F9" s="24">
        <v>1</v>
      </c>
      <c r="G9" s="6">
        <f>SUM(C9:F9)</f>
        <v>4</v>
      </c>
      <c r="H9" s="4">
        <v>1</v>
      </c>
      <c r="I9" s="4">
        <v>1</v>
      </c>
      <c r="J9" s="6">
        <f>SUM(H9,I9)</f>
        <v>2</v>
      </c>
      <c r="K9" s="11">
        <f>SUM(G9,J9)</f>
        <v>6</v>
      </c>
    </row>
    <row r="10" spans="2:11" ht="15.6">
      <c r="B10" s="84" t="s">
        <v>20</v>
      </c>
      <c r="C10" s="85"/>
      <c r="D10" s="85"/>
      <c r="E10" s="85"/>
      <c r="F10" s="85"/>
      <c r="G10" s="85"/>
      <c r="H10" s="85"/>
      <c r="I10" s="85"/>
      <c r="J10" s="86"/>
      <c r="K10" s="15"/>
    </row>
    <row r="11" spans="2:11">
      <c r="B11" s="47" t="s">
        <v>50</v>
      </c>
      <c r="C11" s="4">
        <v>5</v>
      </c>
      <c r="D11" s="4">
        <v>5</v>
      </c>
      <c r="E11" s="20">
        <v>5</v>
      </c>
      <c r="F11" s="4">
        <v>5</v>
      </c>
      <c r="G11" s="6">
        <f>SUM(C11:F11)</f>
        <v>20</v>
      </c>
      <c r="H11" s="4">
        <v>4</v>
      </c>
      <c r="I11" s="4">
        <v>5</v>
      </c>
      <c r="J11" s="6">
        <f>SUM(H11,I11)</f>
        <v>9</v>
      </c>
      <c r="K11" s="11">
        <f>SUM(G11,J11)</f>
        <v>29</v>
      </c>
    </row>
    <row r="12" spans="2:11" ht="14.4">
      <c r="B12" s="2" t="s">
        <v>49</v>
      </c>
      <c r="C12" s="4">
        <v>3</v>
      </c>
      <c r="D12" s="20">
        <v>3</v>
      </c>
      <c r="E12" s="57">
        <v>4</v>
      </c>
      <c r="F12" s="4">
        <v>3</v>
      </c>
      <c r="G12" s="6">
        <f>SUM(C12:F12)</f>
        <v>13</v>
      </c>
      <c r="H12" s="4">
        <v>3</v>
      </c>
      <c r="I12" s="4">
        <v>3</v>
      </c>
      <c r="J12" s="6">
        <f t="shared" ref="J12:J14" si="0">SUM(H12,I12)</f>
        <v>6</v>
      </c>
      <c r="K12" s="11">
        <f t="shared" ref="K12:K18" si="1">SUM(G12,J12)</f>
        <v>19</v>
      </c>
    </row>
    <row r="13" spans="2:11">
      <c r="B13" s="2" t="s">
        <v>47</v>
      </c>
      <c r="C13" s="4"/>
      <c r="D13" s="16"/>
      <c r="E13" s="19"/>
      <c r="F13" s="20"/>
      <c r="G13" s="6">
        <f>SUM(C13:F13)</f>
        <v>0</v>
      </c>
      <c r="H13" s="4">
        <v>2</v>
      </c>
      <c r="I13" s="4">
        <v>2</v>
      </c>
      <c r="J13" s="6">
        <f t="shared" si="0"/>
        <v>4</v>
      </c>
      <c r="K13" s="11">
        <f t="shared" si="1"/>
        <v>4</v>
      </c>
    </row>
    <row r="14" spans="2:11">
      <c r="B14" s="2" t="s">
        <v>48</v>
      </c>
      <c r="C14" s="4"/>
      <c r="D14" s="16">
        <v>2</v>
      </c>
      <c r="E14" s="19">
        <v>2</v>
      </c>
      <c r="F14" s="20">
        <v>2</v>
      </c>
      <c r="G14" s="6">
        <f>SUM(C14:F14)</f>
        <v>6</v>
      </c>
      <c r="H14" s="4">
        <v>2</v>
      </c>
      <c r="I14" s="4">
        <v>2</v>
      </c>
      <c r="J14" s="6">
        <f t="shared" si="0"/>
        <v>4</v>
      </c>
      <c r="K14" s="11">
        <f t="shared" si="1"/>
        <v>10</v>
      </c>
    </row>
    <row r="15" spans="2:11" ht="15.6">
      <c r="B15" s="84" t="s">
        <v>21</v>
      </c>
      <c r="C15" s="85"/>
      <c r="D15" s="85"/>
      <c r="E15" s="85"/>
      <c r="F15" s="85"/>
      <c r="G15" s="85"/>
      <c r="H15" s="85"/>
      <c r="I15" s="85"/>
      <c r="J15" s="86"/>
      <c r="K15" s="11"/>
    </row>
    <row r="16" spans="2:11">
      <c r="B16" s="2" t="s">
        <v>22</v>
      </c>
      <c r="C16" s="4">
        <v>4</v>
      </c>
      <c r="D16" s="4">
        <v>4</v>
      </c>
      <c r="E16" s="20">
        <v>4</v>
      </c>
      <c r="F16" s="20">
        <v>4</v>
      </c>
      <c r="G16" s="6">
        <f>SUM(C16:F16)</f>
        <v>16</v>
      </c>
      <c r="H16" s="4">
        <v>3</v>
      </c>
      <c r="I16" s="4">
        <v>4</v>
      </c>
      <c r="J16" s="6">
        <f>SUM(H16,I16)</f>
        <v>7</v>
      </c>
      <c r="K16" s="11">
        <f t="shared" si="1"/>
        <v>23</v>
      </c>
    </row>
    <row r="17" spans="2:11">
      <c r="B17" s="2" t="s">
        <v>23</v>
      </c>
      <c r="C17" s="22">
        <v>1</v>
      </c>
      <c r="D17" s="4">
        <v>1</v>
      </c>
      <c r="E17" s="20">
        <v>1</v>
      </c>
      <c r="F17" s="4"/>
      <c r="G17" s="6">
        <f>SUM(C17:F17)</f>
        <v>3</v>
      </c>
      <c r="H17" s="4">
        <v>1</v>
      </c>
      <c r="I17" s="4">
        <v>1</v>
      </c>
      <c r="J17" s="6">
        <f t="shared" ref="J17:J23" si="2">SUM(H17,I17)</f>
        <v>2</v>
      </c>
      <c r="K17" s="11">
        <f t="shared" si="1"/>
        <v>5</v>
      </c>
    </row>
    <row r="18" spans="2:11">
      <c r="B18" s="2" t="s">
        <v>29</v>
      </c>
      <c r="C18" s="4"/>
      <c r="D18" s="4">
        <v>1</v>
      </c>
      <c r="E18" s="20">
        <v>1</v>
      </c>
      <c r="F18" s="4"/>
      <c r="G18" s="6">
        <f>SUM(C18:F18)</f>
        <v>2</v>
      </c>
      <c r="H18" s="4">
        <v>1</v>
      </c>
      <c r="I18" s="4">
        <v>1</v>
      </c>
      <c r="J18" s="6">
        <f t="shared" si="2"/>
        <v>2</v>
      </c>
      <c r="K18" s="11">
        <f t="shared" si="1"/>
        <v>4</v>
      </c>
    </row>
    <row r="19" spans="2:11" ht="15.6">
      <c r="B19" s="84" t="s">
        <v>24</v>
      </c>
      <c r="C19" s="85"/>
      <c r="D19" s="85"/>
      <c r="E19" s="85"/>
      <c r="F19" s="85"/>
      <c r="G19" s="85"/>
      <c r="H19" s="85"/>
      <c r="I19" s="85"/>
      <c r="J19" s="86"/>
      <c r="K19" s="11"/>
    </row>
    <row r="20" spans="2:11">
      <c r="B20" s="2" t="s">
        <v>0</v>
      </c>
      <c r="C20" s="4">
        <v>2</v>
      </c>
      <c r="D20" s="4">
        <v>2</v>
      </c>
      <c r="E20" s="20"/>
      <c r="F20" s="4"/>
      <c r="G20" s="6">
        <f>SUM(C20:F20)</f>
        <v>4</v>
      </c>
      <c r="H20" s="4"/>
      <c r="I20" s="4"/>
      <c r="J20" s="6">
        <f t="shared" si="2"/>
        <v>0</v>
      </c>
      <c r="K20" s="11">
        <f t="shared" ref="K20:K36" si="3">SUM(G20,J20)</f>
        <v>4</v>
      </c>
    </row>
    <row r="21" spans="2:11">
      <c r="B21" s="2" t="s">
        <v>1</v>
      </c>
      <c r="C21" s="4"/>
      <c r="D21" s="4"/>
      <c r="E21" s="20">
        <v>2</v>
      </c>
      <c r="F21" s="20">
        <v>1</v>
      </c>
      <c r="G21" s="6">
        <f>SUM(C21:F21)</f>
        <v>3</v>
      </c>
      <c r="H21" s="4">
        <v>2</v>
      </c>
      <c r="I21" s="4">
        <v>1</v>
      </c>
      <c r="J21" s="6">
        <f t="shared" si="2"/>
        <v>3</v>
      </c>
      <c r="K21" s="11">
        <f t="shared" si="3"/>
        <v>6</v>
      </c>
    </row>
    <row r="22" spans="2:11">
      <c r="B22" s="2" t="s">
        <v>3</v>
      </c>
      <c r="C22" s="4"/>
      <c r="D22" s="4"/>
      <c r="E22" s="20"/>
      <c r="F22" s="20">
        <v>2</v>
      </c>
      <c r="G22" s="6">
        <f>SUM(C22:F22)</f>
        <v>2</v>
      </c>
      <c r="H22" s="4">
        <v>2</v>
      </c>
      <c r="I22" s="4">
        <v>2</v>
      </c>
      <c r="J22" s="6">
        <f t="shared" si="2"/>
        <v>4</v>
      </c>
      <c r="K22" s="11">
        <f t="shared" si="3"/>
        <v>6</v>
      </c>
    </row>
    <row r="23" spans="2:11" ht="15.6">
      <c r="B23" s="2" t="s">
        <v>2</v>
      </c>
      <c r="C23" s="4"/>
      <c r="D23" s="4"/>
      <c r="E23" s="58">
        <v>0</v>
      </c>
      <c r="F23" s="20">
        <v>2</v>
      </c>
      <c r="G23" s="6">
        <f>SUM(C23:F23)</f>
        <v>2</v>
      </c>
      <c r="H23" s="4">
        <v>2</v>
      </c>
      <c r="I23" s="4">
        <v>2</v>
      </c>
      <c r="J23" s="6">
        <f t="shared" si="2"/>
        <v>4</v>
      </c>
      <c r="K23" s="11">
        <f t="shared" si="3"/>
        <v>6</v>
      </c>
    </row>
    <row r="24" spans="2:11">
      <c r="B24" s="63" t="s">
        <v>25</v>
      </c>
      <c r="C24" s="64"/>
      <c r="D24" s="64"/>
      <c r="E24" s="64"/>
      <c r="F24" s="64"/>
      <c r="G24" s="64"/>
      <c r="H24" s="64"/>
      <c r="I24" s="64"/>
      <c r="J24" s="65"/>
      <c r="K24" s="11"/>
    </row>
    <row r="25" spans="2:11">
      <c r="B25" s="2" t="s">
        <v>4</v>
      </c>
      <c r="C25" s="4">
        <v>2</v>
      </c>
      <c r="D25" s="4">
        <v>2</v>
      </c>
      <c r="E25" s="20">
        <v>2</v>
      </c>
      <c r="F25" s="20">
        <v>2</v>
      </c>
      <c r="G25" s="6">
        <f>SUM(C25:F25)</f>
        <v>8</v>
      </c>
      <c r="H25" s="4">
        <v>2</v>
      </c>
      <c r="I25" s="4">
        <v>2</v>
      </c>
      <c r="J25" s="6">
        <f>SUM(H25:I25)</f>
        <v>4</v>
      </c>
      <c r="K25" s="11">
        <f t="shared" si="3"/>
        <v>12</v>
      </c>
    </row>
    <row r="26" spans="2:11">
      <c r="B26" s="2" t="s">
        <v>26</v>
      </c>
      <c r="C26" s="4"/>
      <c r="D26" s="4"/>
      <c r="E26" s="20"/>
      <c r="F26" s="4"/>
      <c r="G26" s="6">
        <f>SUM(C26:F26)</f>
        <v>0</v>
      </c>
      <c r="H26" s="4">
        <v>1</v>
      </c>
      <c r="I26" s="4">
        <v>1</v>
      </c>
      <c r="J26" s="6">
        <f t="shared" ref="J26:J28" si="4">SUM(H26:I26)</f>
        <v>2</v>
      </c>
      <c r="K26" s="11">
        <f t="shared" si="3"/>
        <v>2</v>
      </c>
    </row>
    <row r="27" spans="2:11">
      <c r="B27" s="2" t="s">
        <v>5</v>
      </c>
      <c r="C27" s="4"/>
      <c r="D27" s="4">
        <v>2</v>
      </c>
      <c r="E27" s="20">
        <v>2</v>
      </c>
      <c r="F27" s="20">
        <v>2</v>
      </c>
      <c r="G27" s="6">
        <f>SUM(C27:F27)</f>
        <v>6</v>
      </c>
      <c r="H27" s="4">
        <v>2</v>
      </c>
      <c r="I27" s="4">
        <v>1</v>
      </c>
      <c r="J27" s="6">
        <f t="shared" si="4"/>
        <v>3</v>
      </c>
      <c r="K27" s="11">
        <f t="shared" si="3"/>
        <v>9</v>
      </c>
    </row>
    <row r="28" spans="2:11">
      <c r="B28" s="2" t="s">
        <v>27</v>
      </c>
      <c r="C28" s="4"/>
      <c r="D28" s="4"/>
      <c r="E28" s="20"/>
      <c r="F28" s="4"/>
      <c r="G28" s="6">
        <f>SUM(C28:F28)</f>
        <v>0</v>
      </c>
      <c r="H28" s="4"/>
      <c r="I28" s="4">
        <v>1</v>
      </c>
      <c r="J28" s="6">
        <f t="shared" si="4"/>
        <v>1</v>
      </c>
      <c r="K28" s="11">
        <f t="shared" si="3"/>
        <v>1</v>
      </c>
    </row>
    <row r="29" spans="2:11">
      <c r="B29" s="63" t="s">
        <v>28</v>
      </c>
      <c r="C29" s="64"/>
      <c r="D29" s="64"/>
      <c r="E29" s="64"/>
      <c r="F29" s="64"/>
      <c r="G29" s="64"/>
      <c r="H29" s="64"/>
      <c r="I29" s="64"/>
      <c r="J29" s="65"/>
      <c r="K29" s="11"/>
    </row>
    <row r="30" spans="2:11">
      <c r="B30" s="2" t="s">
        <v>6</v>
      </c>
      <c r="C30" s="4">
        <v>1</v>
      </c>
      <c r="D30" s="4">
        <v>1</v>
      </c>
      <c r="E30" s="20">
        <v>1</v>
      </c>
      <c r="F30" s="20">
        <v>1</v>
      </c>
      <c r="G30" s="6">
        <f>SUM(C30:F30)</f>
        <v>4</v>
      </c>
      <c r="H30" s="4">
        <v>1</v>
      </c>
      <c r="I30" s="4">
        <v>1</v>
      </c>
      <c r="J30" s="6">
        <f>SUM(H30:I30)</f>
        <v>2</v>
      </c>
      <c r="K30" s="11">
        <f t="shared" si="3"/>
        <v>6</v>
      </c>
    </row>
    <row r="31" spans="2:11">
      <c r="B31" s="2" t="s">
        <v>7</v>
      </c>
      <c r="C31" s="4">
        <v>1</v>
      </c>
      <c r="D31" s="4">
        <v>1</v>
      </c>
      <c r="E31" s="20">
        <v>1</v>
      </c>
      <c r="F31" s="20">
        <v>1</v>
      </c>
      <c r="G31" s="6">
        <f>SUM(C31:F31)</f>
        <v>4</v>
      </c>
      <c r="H31" s="4">
        <v>1</v>
      </c>
      <c r="I31" s="4">
        <v>1</v>
      </c>
      <c r="J31" s="6">
        <f>SUM(H31:I31)</f>
        <v>2</v>
      </c>
      <c r="K31" s="11">
        <f>SUM(G31,J31)</f>
        <v>6</v>
      </c>
    </row>
    <row r="32" spans="2:11">
      <c r="B32" s="63" t="s">
        <v>30</v>
      </c>
      <c r="C32" s="64"/>
      <c r="D32" s="64"/>
      <c r="E32" s="64"/>
      <c r="F32" s="64"/>
      <c r="G32" s="64"/>
      <c r="H32" s="64"/>
      <c r="I32" s="64"/>
      <c r="J32" s="65"/>
      <c r="K32" s="11"/>
    </row>
    <row r="33" spans="2:11" ht="15.6">
      <c r="B33" s="2" t="s">
        <v>8</v>
      </c>
      <c r="C33" s="2">
        <v>2</v>
      </c>
      <c r="D33" s="2">
        <v>2</v>
      </c>
      <c r="E33" s="2">
        <v>2</v>
      </c>
      <c r="F33" s="20">
        <v>1</v>
      </c>
      <c r="G33" s="6">
        <f>SUM(C33:F33)</f>
        <v>7</v>
      </c>
      <c r="H33" s="59">
        <v>1</v>
      </c>
      <c r="I33" s="4">
        <v>1</v>
      </c>
      <c r="J33" s="6">
        <f>SUM(H33:I33)</f>
        <v>2</v>
      </c>
      <c r="K33" s="11">
        <f t="shared" si="3"/>
        <v>9</v>
      </c>
    </row>
    <row r="34" spans="2:11">
      <c r="B34" s="2" t="s">
        <v>29</v>
      </c>
      <c r="C34" s="23"/>
      <c r="D34" s="23"/>
      <c r="E34" s="18"/>
      <c r="F34" s="20"/>
      <c r="G34" s="6">
        <f>SUM(C34:F34)</f>
        <v>0</v>
      </c>
      <c r="H34" s="20"/>
      <c r="I34" s="4">
        <v>1</v>
      </c>
      <c r="J34" s="6">
        <f>SUM(H34:I34)</f>
        <v>1</v>
      </c>
      <c r="K34" s="11">
        <f t="shared" si="3"/>
        <v>1</v>
      </c>
    </row>
    <row r="35" spans="2:11">
      <c r="B35" s="2" t="s">
        <v>9</v>
      </c>
      <c r="C35" s="2">
        <v>3</v>
      </c>
      <c r="D35" s="2">
        <v>2</v>
      </c>
      <c r="E35" s="2">
        <v>2</v>
      </c>
      <c r="F35" s="20">
        <v>2</v>
      </c>
      <c r="G35" s="6">
        <f>SUM(C35:F35)</f>
        <v>9</v>
      </c>
      <c r="H35" s="4">
        <v>2</v>
      </c>
      <c r="I35" s="4">
        <v>2</v>
      </c>
      <c r="J35" s="6">
        <f>SUM(H35:I35)</f>
        <v>4</v>
      </c>
      <c r="K35" s="11">
        <f t="shared" si="3"/>
        <v>13</v>
      </c>
    </row>
    <row r="36" spans="2:11" ht="16.2" thickBot="1">
      <c r="B36" s="2" t="s">
        <v>10</v>
      </c>
      <c r="C36" s="2">
        <v>1</v>
      </c>
      <c r="D36" s="2"/>
      <c r="E36" s="18"/>
      <c r="F36" s="20">
        <v>1</v>
      </c>
      <c r="G36" s="6">
        <f>SUM(C36:F36)</f>
        <v>2</v>
      </c>
      <c r="H36" s="58">
        <v>1</v>
      </c>
      <c r="I36" s="4"/>
      <c r="J36" s="6">
        <f>SUM(H36:I36)</f>
        <v>1</v>
      </c>
      <c r="K36" s="34">
        <f t="shared" si="3"/>
        <v>3</v>
      </c>
    </row>
    <row r="37" spans="2:11" ht="14.4" thickBot="1">
      <c r="B37" s="18"/>
      <c r="C37" s="30"/>
      <c r="D37" s="30"/>
      <c r="E37" s="30"/>
      <c r="F37" s="26"/>
      <c r="G37" s="31"/>
      <c r="H37" s="26"/>
      <c r="I37" s="26"/>
      <c r="J37" s="31"/>
      <c r="K37" s="45">
        <f>SUM(K33:K36,K30:K31,K25:K28,K20:K23,K16:K18,K11:K14,K8:K9)</f>
        <v>184</v>
      </c>
    </row>
    <row r="38" spans="2:11">
      <c r="B38" s="63" t="s">
        <v>34</v>
      </c>
      <c r="C38" s="64"/>
      <c r="D38" s="64"/>
      <c r="E38" s="64"/>
      <c r="F38" s="64"/>
      <c r="G38" s="64"/>
      <c r="H38" s="64"/>
      <c r="I38" s="64"/>
      <c r="J38" s="65"/>
      <c r="K38" s="35"/>
    </row>
    <row r="39" spans="2:11">
      <c r="B39" s="2" t="s">
        <v>37</v>
      </c>
      <c r="C39" s="63"/>
      <c r="D39" s="64"/>
      <c r="E39" s="64"/>
      <c r="F39" s="64"/>
      <c r="G39" s="6">
        <v>12</v>
      </c>
      <c r="H39" s="63"/>
      <c r="I39" s="65"/>
      <c r="J39" s="6">
        <v>14</v>
      </c>
      <c r="K39" s="11"/>
    </row>
    <row r="40" spans="2:11">
      <c r="B40" s="46" t="s">
        <v>53</v>
      </c>
      <c r="C40" s="20"/>
      <c r="D40" s="20"/>
      <c r="E40" s="20">
        <v>1</v>
      </c>
      <c r="F40" s="20"/>
      <c r="G40" s="6">
        <f>SUM(C40:F40)</f>
        <v>1</v>
      </c>
      <c r="H40" s="20">
        <v>1</v>
      </c>
      <c r="I40" s="20"/>
      <c r="J40" s="6">
        <f>SUM(H40:I40)</f>
        <v>1</v>
      </c>
      <c r="K40" s="11"/>
    </row>
    <row r="41" spans="2:11">
      <c r="B41" s="46" t="s">
        <v>54</v>
      </c>
      <c r="C41" s="20"/>
      <c r="D41" s="48">
        <v>1</v>
      </c>
      <c r="E41" s="20"/>
      <c r="F41" s="48"/>
      <c r="G41" s="6">
        <f>SUM(C41:F41)</f>
        <v>1</v>
      </c>
      <c r="H41" s="20"/>
      <c r="I41" s="48"/>
      <c r="J41" s="6">
        <f>SUM(H41:I41)</f>
        <v>0</v>
      </c>
      <c r="K41" s="11"/>
    </row>
    <row r="42" spans="2:11">
      <c r="B42" s="46" t="s">
        <v>56</v>
      </c>
      <c r="C42" s="20"/>
      <c r="D42" s="20"/>
      <c r="E42" s="20"/>
      <c r="F42" s="20"/>
      <c r="G42" s="6">
        <v>0</v>
      </c>
      <c r="H42" s="20">
        <v>1</v>
      </c>
      <c r="I42" s="49"/>
      <c r="J42" s="6">
        <v>1</v>
      </c>
      <c r="K42" s="11"/>
    </row>
    <row r="43" spans="2:11" ht="14.4" customHeight="1">
      <c r="B43" s="2" t="s">
        <v>42</v>
      </c>
      <c r="C43" s="20">
        <v>2</v>
      </c>
      <c r="D43" s="20">
        <v>1</v>
      </c>
      <c r="E43" s="20">
        <v>1</v>
      </c>
      <c r="F43" s="20">
        <v>2</v>
      </c>
      <c r="G43" s="6">
        <f>SUM(C43:F43)</f>
        <v>6</v>
      </c>
      <c r="H43" s="20">
        <v>4</v>
      </c>
      <c r="I43" s="52">
        <v>5</v>
      </c>
      <c r="J43" s="6">
        <f>SUM(H43:I43)</f>
        <v>9</v>
      </c>
      <c r="K43" s="11"/>
    </row>
    <row r="44" spans="2:11">
      <c r="B44" s="2" t="s">
        <v>43</v>
      </c>
      <c r="C44" s="20">
        <v>1</v>
      </c>
      <c r="D44" s="20">
        <v>1</v>
      </c>
      <c r="E44" s="20">
        <v>1</v>
      </c>
      <c r="F44" s="20">
        <v>1</v>
      </c>
      <c r="G44" s="6">
        <f>SUM(C44:F44)</f>
        <v>4</v>
      </c>
      <c r="H44" s="14"/>
      <c r="I44" s="14"/>
      <c r="J44" s="6">
        <f>SUM(H44:I44)</f>
        <v>0</v>
      </c>
      <c r="K44" s="11"/>
    </row>
    <row r="45" spans="2:11" ht="14.4" thickBot="1">
      <c r="B45" s="32" t="s">
        <v>52</v>
      </c>
      <c r="C45" s="71"/>
      <c r="D45" s="72"/>
      <c r="E45" s="71"/>
      <c r="F45" s="72"/>
      <c r="G45" s="33"/>
      <c r="H45" s="68">
        <v>1</v>
      </c>
      <c r="I45" s="70"/>
      <c r="J45" s="33">
        <f>SUM(H45:I45)</f>
        <v>1</v>
      </c>
      <c r="K45" s="34"/>
    </row>
    <row r="46" spans="2:11" ht="14.4" customHeight="1" thickBot="1">
      <c r="B46" s="36" t="s">
        <v>38</v>
      </c>
      <c r="C46" s="37"/>
      <c r="D46" s="37"/>
      <c r="E46" s="37"/>
      <c r="F46" s="37"/>
      <c r="G46" s="38">
        <f>SUM(G40:G45)</f>
        <v>12</v>
      </c>
      <c r="H46" s="66"/>
      <c r="I46" s="67"/>
      <c r="J46" s="43">
        <f>SUM(J40:J45)</f>
        <v>12</v>
      </c>
      <c r="K46" s="45">
        <f>SUM(J46,G46)</f>
        <v>24</v>
      </c>
    </row>
    <row r="47" spans="2:11">
      <c r="B47" s="81" t="s">
        <v>39</v>
      </c>
      <c r="C47" s="82"/>
      <c r="D47" s="82"/>
      <c r="E47" s="82"/>
      <c r="F47" s="82"/>
      <c r="G47" s="82"/>
      <c r="H47" s="82"/>
      <c r="I47" s="82"/>
      <c r="J47" s="83"/>
      <c r="K47" s="35"/>
    </row>
    <row r="48" spans="2:11">
      <c r="B48" s="2" t="s">
        <v>40</v>
      </c>
      <c r="C48" s="2">
        <v>26</v>
      </c>
      <c r="D48" s="2">
        <v>28</v>
      </c>
      <c r="E48" s="2">
        <v>29</v>
      </c>
      <c r="F48" s="14">
        <v>30</v>
      </c>
      <c r="G48" s="7"/>
      <c r="H48" s="2">
        <v>31</v>
      </c>
      <c r="I48" s="2">
        <v>31</v>
      </c>
      <c r="J48" s="6"/>
      <c r="K48" s="11"/>
    </row>
    <row r="49" spans="2:14">
      <c r="B49" s="2" t="s">
        <v>41</v>
      </c>
      <c r="C49" s="2">
        <f>SUM(C9,C11,C12,C16,C17,C20,C25,C30,C31,C33,C35,C36)</f>
        <v>26</v>
      </c>
      <c r="D49" s="2">
        <f>SUM(D35,D33,D31,D30,D27,D25,D20,D17,D16,D14,D12,D11,D9)</f>
        <v>28</v>
      </c>
      <c r="E49" s="2">
        <v>29</v>
      </c>
      <c r="F49" s="14">
        <v>30</v>
      </c>
      <c r="G49" s="7"/>
      <c r="H49" s="2">
        <f>SUM(H36,H35,H33,H31,H30,H27,H26,H25,H23,H22,H21,H17,H16,H14,H12,H11,H9)</f>
        <v>31</v>
      </c>
      <c r="I49" s="2">
        <f>SUM(I36,I35,I33,I31,I30,I28,I27,I26,I25,I23,I22,I21,I17,I16,I14,I12,I11,I9)</f>
        <v>31</v>
      </c>
      <c r="J49" s="6"/>
      <c r="K49" s="11"/>
    </row>
    <row r="50" spans="2:14" ht="14.4" customHeight="1">
      <c r="B50" s="63" t="s">
        <v>45</v>
      </c>
      <c r="C50" s="64"/>
      <c r="D50" s="64"/>
      <c r="E50" s="64"/>
      <c r="F50" s="64"/>
      <c r="G50" s="64"/>
      <c r="H50" s="64"/>
      <c r="I50" s="64"/>
      <c r="J50" s="65"/>
      <c r="K50" s="12"/>
    </row>
    <row r="51" spans="2:14" ht="14.4" customHeight="1" thickBot="1">
      <c r="B51" s="32" t="s">
        <v>37</v>
      </c>
      <c r="C51" s="68"/>
      <c r="D51" s="69"/>
      <c r="E51" s="69"/>
      <c r="F51" s="69"/>
      <c r="G51" s="33">
        <v>8</v>
      </c>
      <c r="H51" s="68"/>
      <c r="I51" s="70"/>
      <c r="J51" s="39">
        <v>5</v>
      </c>
      <c r="K51" s="42"/>
    </row>
    <row r="52" spans="2:14" ht="14.4" customHeight="1" thickBot="1">
      <c r="B52" s="41" t="s">
        <v>38</v>
      </c>
      <c r="C52" s="76"/>
      <c r="D52" s="77"/>
      <c r="E52" s="77"/>
      <c r="F52" s="77"/>
      <c r="G52" s="38">
        <v>8</v>
      </c>
      <c r="H52" s="76"/>
      <c r="I52" s="78"/>
      <c r="J52" s="43">
        <v>5</v>
      </c>
      <c r="K52" s="44">
        <v>13</v>
      </c>
    </row>
    <row r="53" spans="2:14" ht="14.4" customHeight="1">
      <c r="B53" s="73" t="s">
        <v>31</v>
      </c>
      <c r="C53" s="74"/>
      <c r="D53" s="74"/>
      <c r="E53" s="74"/>
      <c r="F53" s="75"/>
      <c r="G53" s="40">
        <f>SUM(G52,G33:G36,G30:G31,G25:G28,G20:G23,G16:G18,G11:G14,G8:G9,G46)</f>
        <v>135</v>
      </c>
      <c r="H53" s="73" t="s">
        <v>32</v>
      </c>
      <c r="I53" s="75"/>
      <c r="J53" s="40">
        <f>SUM(J8:J9,J11:J14,J16:J18,J20:J23,J25:J28,J30:J31,J33:J36,J46,J52)</f>
        <v>86</v>
      </c>
      <c r="K53" s="35"/>
    </row>
    <row r="54" spans="2:14" ht="14.4" customHeight="1">
      <c r="B54" s="60" t="s">
        <v>33</v>
      </c>
      <c r="C54" s="61"/>
      <c r="D54" s="61"/>
      <c r="E54" s="61"/>
      <c r="F54" s="61"/>
      <c r="G54" s="61"/>
      <c r="H54" s="61"/>
      <c r="I54" s="61"/>
      <c r="J54" s="62"/>
      <c r="K54" s="12">
        <f>SUM(G53:J53)</f>
        <v>221</v>
      </c>
    </row>
    <row r="55" spans="2:14" ht="14.4" customHeight="1">
      <c r="B55" s="1" t="s">
        <v>44</v>
      </c>
    </row>
    <row r="56" spans="2:14" ht="14.4" customHeight="1">
      <c r="B56" s="1" t="s">
        <v>62</v>
      </c>
      <c r="N56" s="1" t="s">
        <v>55</v>
      </c>
    </row>
    <row r="57" spans="2:14" ht="14.4" customHeight="1">
      <c r="B57" s="1" t="s">
        <v>59</v>
      </c>
    </row>
    <row r="58" spans="2:14">
      <c r="B58" s="1" t="s">
        <v>60</v>
      </c>
    </row>
  </sheetData>
  <mergeCells count="30">
    <mergeCell ref="B2:K2"/>
    <mergeCell ref="B3:K3"/>
    <mergeCell ref="I1:K1"/>
    <mergeCell ref="B47:J47"/>
    <mergeCell ref="B15:J15"/>
    <mergeCell ref="B19:J19"/>
    <mergeCell ref="F4:H4"/>
    <mergeCell ref="C5:F5"/>
    <mergeCell ref="H5:I5"/>
    <mergeCell ref="B7:J7"/>
    <mergeCell ref="B10:J10"/>
    <mergeCell ref="B24:J24"/>
    <mergeCell ref="B38:J38"/>
    <mergeCell ref="B5:B6"/>
    <mergeCell ref="B54:J54"/>
    <mergeCell ref="B32:J32"/>
    <mergeCell ref="B29:J29"/>
    <mergeCell ref="H46:I46"/>
    <mergeCell ref="C39:F39"/>
    <mergeCell ref="H39:I39"/>
    <mergeCell ref="C51:F51"/>
    <mergeCell ref="H51:I51"/>
    <mergeCell ref="H45:I45"/>
    <mergeCell ref="C45:D45"/>
    <mergeCell ref="E45:F45"/>
    <mergeCell ref="B53:F53"/>
    <mergeCell ref="H53:I53"/>
    <mergeCell ref="B50:J50"/>
    <mergeCell ref="C52:F52"/>
    <mergeCell ref="H52:I52"/>
  </mergeCells>
  <pageMargins left="0.45" right="0.45" top="0.5" bottom="0.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tabSelected="1" workbookViewId="0">
      <selection activeCell="M16" sqref="M16"/>
    </sheetView>
  </sheetViews>
  <sheetFormatPr defaultColWidth="9.109375" defaultRowHeight="13.8"/>
  <cols>
    <col min="1" max="1" width="5.6640625" style="1" customWidth="1"/>
    <col min="2" max="2" width="13.6640625" style="1" customWidth="1"/>
    <col min="3" max="4" width="5.5546875" style="1" customWidth="1"/>
    <col min="5" max="6" width="6.33203125" style="1" customWidth="1"/>
    <col min="7" max="7" width="9.109375" style="8"/>
    <col min="8" max="9" width="9.109375" style="1"/>
    <col min="10" max="10" width="9.109375" style="9"/>
    <col min="11" max="11" width="11.109375" style="13" customWidth="1"/>
    <col min="12" max="16384" width="9.109375" style="1"/>
  </cols>
  <sheetData>
    <row r="1" spans="2:11" ht="13.95" customHeight="1">
      <c r="I1" s="80" t="s">
        <v>64</v>
      </c>
      <c r="J1" s="80"/>
      <c r="K1" s="80"/>
    </row>
    <row r="2" spans="2:11" ht="13.95" customHeight="1">
      <c r="B2" s="79" t="s">
        <v>46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13.95" customHeight="1">
      <c r="B3" s="79" t="s">
        <v>51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3.95" customHeight="1" thickBot="1">
      <c r="B4" s="54"/>
      <c r="C4" s="54"/>
      <c r="D4" s="54"/>
      <c r="E4" s="54"/>
      <c r="F4" s="79" t="s">
        <v>61</v>
      </c>
      <c r="G4" s="79"/>
      <c r="H4" s="79"/>
      <c r="I4" s="54"/>
      <c r="J4" s="54"/>
      <c r="K4" s="54"/>
    </row>
    <row r="5" spans="2:11" ht="13.95" customHeight="1">
      <c r="B5" s="92" t="s">
        <v>16</v>
      </c>
      <c r="C5" s="87" t="s">
        <v>11</v>
      </c>
      <c r="D5" s="87"/>
      <c r="E5" s="87"/>
      <c r="F5" s="87"/>
      <c r="G5" s="28" t="s">
        <v>14</v>
      </c>
      <c r="H5" s="87" t="s">
        <v>12</v>
      </c>
      <c r="I5" s="88"/>
      <c r="J5" s="5" t="s">
        <v>15</v>
      </c>
      <c r="K5" s="10" t="s">
        <v>13</v>
      </c>
    </row>
    <row r="6" spans="2:11" ht="14.4" thickBot="1">
      <c r="B6" s="93"/>
      <c r="C6" s="56">
        <v>5</v>
      </c>
      <c r="D6" s="3">
        <v>6</v>
      </c>
      <c r="E6" s="3">
        <v>7</v>
      </c>
      <c r="F6" s="3">
        <v>8</v>
      </c>
      <c r="G6" s="29"/>
      <c r="H6" s="55" t="s">
        <v>35</v>
      </c>
      <c r="I6" s="56" t="s">
        <v>36</v>
      </c>
      <c r="J6" s="5"/>
      <c r="K6" s="10"/>
    </row>
    <row r="7" spans="2:11" ht="15.6">
      <c r="B7" s="89" t="s">
        <v>19</v>
      </c>
      <c r="C7" s="90"/>
      <c r="D7" s="90"/>
      <c r="E7" s="90"/>
      <c r="F7" s="90"/>
      <c r="G7" s="90"/>
      <c r="H7" s="90"/>
      <c r="I7" s="90"/>
      <c r="J7" s="91"/>
      <c r="K7" s="11"/>
    </row>
    <row r="8" spans="2:11">
      <c r="B8" s="2" t="s">
        <v>17</v>
      </c>
      <c r="C8" s="2"/>
      <c r="D8" s="18"/>
      <c r="E8" s="18"/>
      <c r="F8" s="50"/>
      <c r="G8" s="6">
        <f>SUM(C8:F8)</f>
        <v>0</v>
      </c>
      <c r="H8" s="20"/>
      <c r="I8" s="20"/>
      <c r="J8" s="6">
        <f>SUM(H8,I8)</f>
        <v>0</v>
      </c>
      <c r="K8" s="11">
        <f>SUM(G8,J8)</f>
        <v>0</v>
      </c>
    </row>
    <row r="9" spans="2:11">
      <c r="B9" s="2" t="s">
        <v>18</v>
      </c>
      <c r="C9" s="3">
        <v>1</v>
      </c>
      <c r="D9" s="21">
        <v>1</v>
      </c>
      <c r="E9" s="21">
        <v>1</v>
      </c>
      <c r="F9" s="50">
        <v>1</v>
      </c>
      <c r="G9" s="6">
        <f>SUM(C9:F9)</f>
        <v>4</v>
      </c>
      <c r="H9" s="20">
        <v>1</v>
      </c>
      <c r="I9" s="20">
        <v>1</v>
      </c>
      <c r="J9" s="6">
        <f>SUM(H9,I9)</f>
        <v>2</v>
      </c>
      <c r="K9" s="11">
        <f>SUM(G9,J9)</f>
        <v>6</v>
      </c>
    </row>
    <row r="10" spans="2:11" ht="15.6">
      <c r="B10" s="84" t="s">
        <v>20</v>
      </c>
      <c r="C10" s="85"/>
      <c r="D10" s="85"/>
      <c r="E10" s="85"/>
      <c r="F10" s="85"/>
      <c r="G10" s="85"/>
      <c r="H10" s="85"/>
      <c r="I10" s="85"/>
      <c r="J10" s="86"/>
      <c r="K10" s="15"/>
    </row>
    <row r="11" spans="2:11">
      <c r="B11" s="47" t="s">
        <v>50</v>
      </c>
      <c r="C11" s="20">
        <v>5</v>
      </c>
      <c r="D11" s="20">
        <v>5</v>
      </c>
      <c r="E11" s="20">
        <v>5</v>
      </c>
      <c r="F11" s="20">
        <v>5</v>
      </c>
      <c r="G11" s="6">
        <f>SUM(C11:F11)</f>
        <v>20</v>
      </c>
      <c r="H11" s="20">
        <v>4</v>
      </c>
      <c r="I11" s="20">
        <v>5</v>
      </c>
      <c r="J11" s="6">
        <f>SUM(H11,I11)</f>
        <v>9</v>
      </c>
      <c r="K11" s="11">
        <f>SUM(G11,J11)</f>
        <v>29</v>
      </c>
    </row>
    <row r="12" spans="2:11" ht="14.4">
      <c r="B12" s="2" t="s">
        <v>49</v>
      </c>
      <c r="C12" s="20">
        <v>3</v>
      </c>
      <c r="D12" s="20">
        <v>3</v>
      </c>
      <c r="E12" s="57">
        <v>2</v>
      </c>
      <c r="F12" s="20">
        <v>3</v>
      </c>
      <c r="G12" s="6">
        <f>SUM(C12:F12)</f>
        <v>11</v>
      </c>
      <c r="H12" s="20">
        <v>3</v>
      </c>
      <c r="I12" s="20">
        <v>3</v>
      </c>
      <c r="J12" s="6">
        <f t="shared" ref="J12:J14" si="0">SUM(H12,I12)</f>
        <v>6</v>
      </c>
      <c r="K12" s="11">
        <f t="shared" ref="K12:K18" si="1">SUM(G12,J12)</f>
        <v>17</v>
      </c>
    </row>
    <row r="13" spans="2:11">
      <c r="B13" s="2" t="s">
        <v>47</v>
      </c>
      <c r="C13" s="20"/>
      <c r="D13" s="50"/>
      <c r="E13" s="50"/>
      <c r="F13" s="20"/>
      <c r="G13" s="6">
        <f>SUM(C13:F13)</f>
        <v>0</v>
      </c>
      <c r="H13" s="20">
        <v>2</v>
      </c>
      <c r="I13" s="20">
        <v>2</v>
      </c>
      <c r="J13" s="6">
        <f t="shared" si="0"/>
        <v>4</v>
      </c>
      <c r="K13" s="11">
        <f t="shared" si="1"/>
        <v>4</v>
      </c>
    </row>
    <row r="14" spans="2:11">
      <c r="B14" s="2" t="s">
        <v>48</v>
      </c>
      <c r="C14" s="20"/>
      <c r="D14" s="50">
        <v>2</v>
      </c>
      <c r="E14" s="50">
        <v>2</v>
      </c>
      <c r="F14" s="20">
        <v>2</v>
      </c>
      <c r="G14" s="6">
        <f>SUM(C14:F14)</f>
        <v>6</v>
      </c>
      <c r="H14" s="20">
        <v>2</v>
      </c>
      <c r="I14" s="20">
        <v>2</v>
      </c>
      <c r="J14" s="6">
        <f t="shared" si="0"/>
        <v>4</v>
      </c>
      <c r="K14" s="11">
        <f t="shared" si="1"/>
        <v>10</v>
      </c>
    </row>
    <row r="15" spans="2:11" ht="15.6">
      <c r="B15" s="84" t="s">
        <v>21</v>
      </c>
      <c r="C15" s="85"/>
      <c r="D15" s="85"/>
      <c r="E15" s="85"/>
      <c r="F15" s="85"/>
      <c r="G15" s="85"/>
      <c r="H15" s="85"/>
      <c r="I15" s="85"/>
      <c r="J15" s="86"/>
      <c r="K15" s="11"/>
    </row>
    <row r="16" spans="2:11">
      <c r="B16" s="2" t="s">
        <v>22</v>
      </c>
      <c r="C16" s="20">
        <v>4</v>
      </c>
      <c r="D16" s="20">
        <v>4</v>
      </c>
      <c r="E16" s="20">
        <v>4</v>
      </c>
      <c r="F16" s="20">
        <v>4</v>
      </c>
      <c r="G16" s="6">
        <f>SUM(C16:F16)</f>
        <v>16</v>
      </c>
      <c r="H16" s="20">
        <v>3</v>
      </c>
      <c r="I16" s="20">
        <v>4</v>
      </c>
      <c r="J16" s="6">
        <f>SUM(H16,I16)</f>
        <v>7</v>
      </c>
      <c r="K16" s="11">
        <f t="shared" si="1"/>
        <v>23</v>
      </c>
    </row>
    <row r="17" spans="2:11">
      <c r="B17" s="2" t="s">
        <v>23</v>
      </c>
      <c r="C17" s="22">
        <v>1</v>
      </c>
      <c r="D17" s="20">
        <v>1</v>
      </c>
      <c r="E17" s="20">
        <v>1</v>
      </c>
      <c r="F17" s="20"/>
      <c r="G17" s="6">
        <f>SUM(C17:F17)</f>
        <v>3</v>
      </c>
      <c r="H17" s="20">
        <v>1</v>
      </c>
      <c r="I17" s="20">
        <v>1</v>
      </c>
      <c r="J17" s="6">
        <f t="shared" ref="J17:J23" si="2">SUM(H17,I17)</f>
        <v>2</v>
      </c>
      <c r="K17" s="11">
        <f t="shared" si="1"/>
        <v>5</v>
      </c>
    </row>
    <row r="18" spans="2:11">
      <c r="B18" s="2" t="s">
        <v>29</v>
      </c>
      <c r="C18" s="20"/>
      <c r="D18" s="20">
        <v>1</v>
      </c>
      <c r="E18" s="20">
        <v>1</v>
      </c>
      <c r="F18" s="20"/>
      <c r="G18" s="6">
        <f>SUM(C18:F18)</f>
        <v>2</v>
      </c>
      <c r="H18" s="20">
        <v>1</v>
      </c>
      <c r="I18" s="20">
        <v>1</v>
      </c>
      <c r="J18" s="6">
        <f t="shared" si="2"/>
        <v>2</v>
      </c>
      <c r="K18" s="11">
        <f t="shared" si="1"/>
        <v>4</v>
      </c>
    </row>
    <row r="19" spans="2:11" ht="15.6">
      <c r="B19" s="84" t="s">
        <v>24</v>
      </c>
      <c r="C19" s="85"/>
      <c r="D19" s="85"/>
      <c r="E19" s="85"/>
      <c r="F19" s="85"/>
      <c r="G19" s="85"/>
      <c r="H19" s="85"/>
      <c r="I19" s="85"/>
      <c r="J19" s="86"/>
      <c r="K19" s="11"/>
    </row>
    <row r="20" spans="2:11">
      <c r="B20" s="2" t="s">
        <v>0</v>
      </c>
      <c r="C20" s="20">
        <v>2</v>
      </c>
      <c r="D20" s="20">
        <v>2</v>
      </c>
      <c r="E20" s="20"/>
      <c r="F20" s="20"/>
      <c r="G20" s="6">
        <f>SUM(C20:F20)</f>
        <v>4</v>
      </c>
      <c r="H20" s="20"/>
      <c r="I20" s="20"/>
      <c r="J20" s="6">
        <f t="shared" si="2"/>
        <v>0</v>
      </c>
      <c r="K20" s="11">
        <f t="shared" ref="K20:K36" si="3">SUM(G20,J20)</f>
        <v>4</v>
      </c>
    </row>
    <row r="21" spans="2:11">
      <c r="B21" s="2" t="s">
        <v>1</v>
      </c>
      <c r="C21" s="20"/>
      <c r="D21" s="20"/>
      <c r="E21" s="20">
        <v>2</v>
      </c>
      <c r="F21" s="20">
        <v>1</v>
      </c>
      <c r="G21" s="6">
        <f>SUM(C21:F21)</f>
        <v>3</v>
      </c>
      <c r="H21" s="20">
        <v>2</v>
      </c>
      <c r="I21" s="20">
        <v>1</v>
      </c>
      <c r="J21" s="6">
        <f t="shared" si="2"/>
        <v>3</v>
      </c>
      <c r="K21" s="11">
        <f t="shared" si="3"/>
        <v>6</v>
      </c>
    </row>
    <row r="22" spans="2:11">
      <c r="B22" s="2" t="s">
        <v>3</v>
      </c>
      <c r="C22" s="20"/>
      <c r="D22" s="20"/>
      <c r="E22" s="20"/>
      <c r="F22" s="20">
        <v>2</v>
      </c>
      <c r="G22" s="6">
        <f>SUM(C22:F22)</f>
        <v>2</v>
      </c>
      <c r="H22" s="20">
        <v>2</v>
      </c>
      <c r="I22" s="20">
        <v>2</v>
      </c>
      <c r="J22" s="6">
        <f t="shared" si="2"/>
        <v>4</v>
      </c>
      <c r="K22" s="11">
        <f t="shared" si="3"/>
        <v>6</v>
      </c>
    </row>
    <row r="23" spans="2:11" ht="15.6">
      <c r="B23" s="2" t="s">
        <v>2</v>
      </c>
      <c r="C23" s="20"/>
      <c r="D23" s="20"/>
      <c r="E23" s="58">
        <v>2</v>
      </c>
      <c r="F23" s="20">
        <v>2</v>
      </c>
      <c r="G23" s="6">
        <f>SUM(C23:F23)</f>
        <v>4</v>
      </c>
      <c r="H23" s="20">
        <v>2</v>
      </c>
      <c r="I23" s="20">
        <v>2</v>
      </c>
      <c r="J23" s="6">
        <f t="shared" si="2"/>
        <v>4</v>
      </c>
      <c r="K23" s="11">
        <f t="shared" si="3"/>
        <v>8</v>
      </c>
    </row>
    <row r="24" spans="2:11">
      <c r="B24" s="63" t="s">
        <v>25</v>
      </c>
      <c r="C24" s="64"/>
      <c r="D24" s="64"/>
      <c r="E24" s="64"/>
      <c r="F24" s="64"/>
      <c r="G24" s="64"/>
      <c r="H24" s="64"/>
      <c r="I24" s="64"/>
      <c r="J24" s="65"/>
      <c r="K24" s="11"/>
    </row>
    <row r="25" spans="2:11">
      <c r="B25" s="2" t="s">
        <v>4</v>
      </c>
      <c r="C25" s="20">
        <v>2</v>
      </c>
      <c r="D25" s="20">
        <v>2</v>
      </c>
      <c r="E25" s="20">
        <v>2</v>
      </c>
      <c r="F25" s="20">
        <v>2</v>
      </c>
      <c r="G25" s="6">
        <f>SUM(C25:F25)</f>
        <v>8</v>
      </c>
      <c r="H25" s="20">
        <v>2</v>
      </c>
      <c r="I25" s="20">
        <v>2</v>
      </c>
      <c r="J25" s="6">
        <f>SUM(H25:I25)</f>
        <v>4</v>
      </c>
      <c r="K25" s="11">
        <f t="shared" si="3"/>
        <v>12</v>
      </c>
    </row>
    <row r="26" spans="2:11">
      <c r="B26" s="2" t="s">
        <v>26</v>
      </c>
      <c r="C26" s="20"/>
      <c r="D26" s="20"/>
      <c r="E26" s="20"/>
      <c r="F26" s="20"/>
      <c r="G26" s="6">
        <f>SUM(C26:F26)</f>
        <v>0</v>
      </c>
      <c r="H26" s="20">
        <v>1</v>
      </c>
      <c r="I26" s="20">
        <v>1</v>
      </c>
      <c r="J26" s="6">
        <f t="shared" ref="J26:J28" si="4">SUM(H26:I26)</f>
        <v>2</v>
      </c>
      <c r="K26" s="11">
        <f t="shared" si="3"/>
        <v>2</v>
      </c>
    </row>
    <row r="27" spans="2:11">
      <c r="B27" s="2" t="s">
        <v>5</v>
      </c>
      <c r="C27" s="20"/>
      <c r="D27" s="20">
        <v>2</v>
      </c>
      <c r="E27" s="20">
        <v>2</v>
      </c>
      <c r="F27" s="20">
        <v>2</v>
      </c>
      <c r="G27" s="6">
        <f>SUM(C27:F27)</f>
        <v>6</v>
      </c>
      <c r="H27" s="20">
        <v>2</v>
      </c>
      <c r="I27" s="20">
        <v>1</v>
      </c>
      <c r="J27" s="6">
        <f t="shared" si="4"/>
        <v>3</v>
      </c>
      <c r="K27" s="11">
        <f t="shared" si="3"/>
        <v>9</v>
      </c>
    </row>
    <row r="28" spans="2:11">
      <c r="B28" s="2" t="s">
        <v>27</v>
      </c>
      <c r="C28" s="20"/>
      <c r="D28" s="20"/>
      <c r="E28" s="20"/>
      <c r="F28" s="20"/>
      <c r="G28" s="6">
        <f>SUM(C28:F28)</f>
        <v>0</v>
      </c>
      <c r="H28" s="20"/>
      <c r="I28" s="20">
        <v>1</v>
      </c>
      <c r="J28" s="6">
        <f t="shared" si="4"/>
        <v>1</v>
      </c>
      <c r="K28" s="11">
        <f t="shared" si="3"/>
        <v>1</v>
      </c>
    </row>
    <row r="29" spans="2:11">
      <c r="B29" s="63" t="s">
        <v>28</v>
      </c>
      <c r="C29" s="64"/>
      <c r="D29" s="64"/>
      <c r="E29" s="64"/>
      <c r="F29" s="64"/>
      <c r="G29" s="64"/>
      <c r="H29" s="64"/>
      <c r="I29" s="64"/>
      <c r="J29" s="65"/>
      <c r="K29" s="11"/>
    </row>
    <row r="30" spans="2:11">
      <c r="B30" s="2" t="s">
        <v>6</v>
      </c>
      <c r="C30" s="20">
        <v>1</v>
      </c>
      <c r="D30" s="20">
        <v>1</v>
      </c>
      <c r="E30" s="20">
        <v>1</v>
      </c>
      <c r="F30" s="20">
        <v>1</v>
      </c>
      <c r="G30" s="6">
        <f>SUM(C30:F30)</f>
        <v>4</v>
      </c>
      <c r="H30" s="20">
        <v>1</v>
      </c>
      <c r="I30" s="20">
        <v>1</v>
      </c>
      <c r="J30" s="6">
        <f>SUM(H30:I30)</f>
        <v>2</v>
      </c>
      <c r="K30" s="11">
        <f t="shared" si="3"/>
        <v>6</v>
      </c>
    </row>
    <row r="31" spans="2:11">
      <c r="B31" s="2" t="s">
        <v>7</v>
      </c>
      <c r="C31" s="20">
        <v>1</v>
      </c>
      <c r="D31" s="20">
        <v>1</v>
      </c>
      <c r="E31" s="20">
        <v>1</v>
      </c>
      <c r="F31" s="20">
        <v>1</v>
      </c>
      <c r="G31" s="6">
        <f>SUM(C31:F31)</f>
        <v>4</v>
      </c>
      <c r="H31" s="20">
        <v>1</v>
      </c>
      <c r="I31" s="20">
        <v>1</v>
      </c>
      <c r="J31" s="6">
        <f>SUM(H31:I31)</f>
        <v>2</v>
      </c>
      <c r="K31" s="11">
        <f>SUM(G31,J31)</f>
        <v>6</v>
      </c>
    </row>
    <row r="32" spans="2:11">
      <c r="B32" s="63" t="s">
        <v>30</v>
      </c>
      <c r="C32" s="64"/>
      <c r="D32" s="64"/>
      <c r="E32" s="64"/>
      <c r="F32" s="64"/>
      <c r="G32" s="64"/>
      <c r="H32" s="64"/>
      <c r="I32" s="64"/>
      <c r="J32" s="65"/>
      <c r="K32" s="11"/>
    </row>
    <row r="33" spans="2:11" ht="15.6">
      <c r="B33" s="2" t="s">
        <v>8</v>
      </c>
      <c r="C33" s="2">
        <v>2</v>
      </c>
      <c r="D33" s="2">
        <v>2</v>
      </c>
      <c r="E33" s="2">
        <v>2</v>
      </c>
      <c r="F33" s="20">
        <v>1</v>
      </c>
      <c r="G33" s="6">
        <f>SUM(C33:F33)</f>
        <v>7</v>
      </c>
      <c r="H33" s="59">
        <v>2</v>
      </c>
      <c r="I33" s="20">
        <v>1</v>
      </c>
      <c r="J33" s="6">
        <f>SUM(H33:I33)</f>
        <v>3</v>
      </c>
      <c r="K33" s="11">
        <f t="shared" si="3"/>
        <v>10</v>
      </c>
    </row>
    <row r="34" spans="2:11">
      <c r="B34" s="2" t="s">
        <v>29</v>
      </c>
      <c r="C34" s="23"/>
      <c r="D34" s="23"/>
      <c r="E34" s="18"/>
      <c r="F34" s="20"/>
      <c r="G34" s="6">
        <f>SUM(C34:F34)</f>
        <v>0</v>
      </c>
      <c r="H34" s="20"/>
      <c r="I34" s="20">
        <v>1</v>
      </c>
      <c r="J34" s="6">
        <f>SUM(H34:I34)</f>
        <v>1</v>
      </c>
      <c r="K34" s="11">
        <f t="shared" si="3"/>
        <v>1</v>
      </c>
    </row>
    <row r="35" spans="2:11">
      <c r="B35" s="2" t="s">
        <v>9</v>
      </c>
      <c r="C35" s="2">
        <v>3</v>
      </c>
      <c r="D35" s="2">
        <v>2</v>
      </c>
      <c r="E35" s="2">
        <v>2</v>
      </c>
      <c r="F35" s="20">
        <v>2</v>
      </c>
      <c r="G35" s="6">
        <f>SUM(C35:F35)</f>
        <v>9</v>
      </c>
      <c r="H35" s="20">
        <v>2</v>
      </c>
      <c r="I35" s="20">
        <v>2</v>
      </c>
      <c r="J35" s="6">
        <f>SUM(H35:I35)</f>
        <v>4</v>
      </c>
      <c r="K35" s="11">
        <f t="shared" si="3"/>
        <v>13</v>
      </c>
    </row>
    <row r="36" spans="2:11" ht="16.2" thickBot="1">
      <c r="B36" s="2" t="s">
        <v>10</v>
      </c>
      <c r="C36" s="2">
        <v>1</v>
      </c>
      <c r="D36" s="2"/>
      <c r="E36" s="18"/>
      <c r="F36" s="20">
        <v>1</v>
      </c>
      <c r="G36" s="6">
        <f>SUM(C36:F36)</f>
        <v>2</v>
      </c>
      <c r="H36" s="58">
        <v>0</v>
      </c>
      <c r="I36" s="20"/>
      <c r="J36" s="6">
        <f>SUM(H36:I36)</f>
        <v>0</v>
      </c>
      <c r="K36" s="34">
        <f t="shared" si="3"/>
        <v>2</v>
      </c>
    </row>
    <row r="37" spans="2:11" ht="14.4" thickBot="1">
      <c r="B37" s="18"/>
      <c r="C37" s="30"/>
      <c r="D37" s="30"/>
      <c r="E37" s="30"/>
      <c r="F37" s="51"/>
      <c r="G37" s="31"/>
      <c r="H37" s="51"/>
      <c r="I37" s="51"/>
      <c r="J37" s="31"/>
      <c r="K37" s="45">
        <f>SUM(K33:K36,K30:K31,K25:K28,K20:K23,K16:K18,K11:K14,K8:K9)</f>
        <v>184</v>
      </c>
    </row>
    <row r="38" spans="2:11">
      <c r="B38" s="63" t="s">
        <v>34</v>
      </c>
      <c r="C38" s="64"/>
      <c r="D38" s="64"/>
      <c r="E38" s="64"/>
      <c r="F38" s="64"/>
      <c r="G38" s="64"/>
      <c r="H38" s="64"/>
      <c r="I38" s="64"/>
      <c r="J38" s="65"/>
      <c r="K38" s="35"/>
    </row>
    <row r="39" spans="2:11">
      <c r="B39" s="2" t="s">
        <v>37</v>
      </c>
      <c r="C39" s="63"/>
      <c r="D39" s="64"/>
      <c r="E39" s="64"/>
      <c r="F39" s="64"/>
      <c r="G39" s="6">
        <v>12</v>
      </c>
      <c r="H39" s="63"/>
      <c r="I39" s="65"/>
      <c r="J39" s="6">
        <v>14</v>
      </c>
      <c r="K39" s="11"/>
    </row>
    <row r="40" spans="2:11">
      <c r="B40" s="46" t="s">
        <v>53</v>
      </c>
      <c r="C40" s="20"/>
      <c r="D40" s="20"/>
      <c r="E40" s="20">
        <v>1</v>
      </c>
      <c r="F40" s="20"/>
      <c r="G40" s="6">
        <f>SUM(C40:F40)</f>
        <v>1</v>
      </c>
      <c r="H40" s="20">
        <v>1</v>
      </c>
      <c r="I40" s="20"/>
      <c r="J40" s="6">
        <f>SUM(H40:I40)</f>
        <v>1</v>
      </c>
      <c r="K40" s="11"/>
    </row>
    <row r="41" spans="2:11">
      <c r="B41" s="46" t="s">
        <v>54</v>
      </c>
      <c r="C41" s="20"/>
      <c r="D41" s="52">
        <v>1</v>
      </c>
      <c r="E41" s="20"/>
      <c r="F41" s="52"/>
      <c r="G41" s="6">
        <f>SUM(C41:F41)</f>
        <v>1</v>
      </c>
      <c r="H41" s="20"/>
      <c r="I41" s="52"/>
      <c r="J41" s="6">
        <f>SUM(H41:I41)</f>
        <v>0</v>
      </c>
      <c r="K41" s="11"/>
    </row>
    <row r="42" spans="2:11">
      <c r="B42" s="46" t="s">
        <v>56</v>
      </c>
      <c r="C42" s="20"/>
      <c r="D42" s="20"/>
      <c r="E42" s="20"/>
      <c r="F42" s="20"/>
      <c r="G42" s="6">
        <v>0</v>
      </c>
      <c r="H42" s="20">
        <v>1</v>
      </c>
      <c r="I42" s="52"/>
      <c r="J42" s="6">
        <v>1</v>
      </c>
      <c r="K42" s="11"/>
    </row>
    <row r="43" spans="2:11" ht="14.4" customHeight="1">
      <c r="B43" s="2" t="s">
        <v>42</v>
      </c>
      <c r="C43" s="20">
        <v>2</v>
      </c>
      <c r="D43" s="20">
        <v>1</v>
      </c>
      <c r="E43" s="20">
        <v>1</v>
      </c>
      <c r="F43" s="20">
        <v>2</v>
      </c>
      <c r="G43" s="6">
        <f>SUM(C43:F43)</f>
        <v>6</v>
      </c>
      <c r="H43" s="20">
        <v>4</v>
      </c>
      <c r="I43" s="52">
        <v>5</v>
      </c>
      <c r="J43" s="6">
        <f>SUM(H43:I43)</f>
        <v>9</v>
      </c>
      <c r="K43" s="11"/>
    </row>
    <row r="44" spans="2:11">
      <c r="B44" s="2" t="s">
        <v>43</v>
      </c>
      <c r="C44" s="20">
        <v>1</v>
      </c>
      <c r="D44" s="20">
        <v>1</v>
      </c>
      <c r="E44" s="20">
        <v>1</v>
      </c>
      <c r="F44" s="20">
        <v>1</v>
      </c>
      <c r="G44" s="6">
        <f>SUM(C44:F44)</f>
        <v>4</v>
      </c>
      <c r="H44" s="14"/>
      <c r="I44" s="14"/>
      <c r="J44" s="6">
        <f>SUM(H44:I44)</f>
        <v>0</v>
      </c>
      <c r="K44" s="11"/>
    </row>
    <row r="45" spans="2:11" ht="14.4" thickBot="1">
      <c r="B45" s="32" t="s">
        <v>52</v>
      </c>
      <c r="C45" s="71"/>
      <c r="D45" s="72"/>
      <c r="E45" s="71"/>
      <c r="F45" s="72"/>
      <c r="G45" s="33"/>
      <c r="H45" s="68">
        <v>1</v>
      </c>
      <c r="I45" s="70"/>
      <c r="J45" s="33">
        <f>SUM(H45:I45)</f>
        <v>1</v>
      </c>
      <c r="K45" s="34"/>
    </row>
    <row r="46" spans="2:11" ht="14.4" customHeight="1" thickBot="1">
      <c r="B46" s="36" t="s">
        <v>38</v>
      </c>
      <c r="C46" s="37"/>
      <c r="D46" s="37"/>
      <c r="E46" s="37"/>
      <c r="F46" s="37"/>
      <c r="G46" s="38">
        <f>SUM(G40:G45)</f>
        <v>12</v>
      </c>
      <c r="H46" s="66"/>
      <c r="I46" s="67"/>
      <c r="J46" s="43">
        <f>SUM(J40:J45)</f>
        <v>12</v>
      </c>
      <c r="K46" s="45">
        <f>SUM(J46,G46)</f>
        <v>24</v>
      </c>
    </row>
    <row r="47" spans="2:11">
      <c r="B47" s="81" t="s">
        <v>39</v>
      </c>
      <c r="C47" s="82"/>
      <c r="D47" s="82"/>
      <c r="E47" s="82"/>
      <c r="F47" s="82"/>
      <c r="G47" s="82"/>
      <c r="H47" s="82"/>
      <c r="I47" s="82"/>
      <c r="J47" s="83"/>
      <c r="K47" s="35"/>
    </row>
    <row r="48" spans="2:11">
      <c r="B48" s="2" t="s">
        <v>40</v>
      </c>
      <c r="C48" s="2">
        <v>26</v>
      </c>
      <c r="D48" s="2">
        <v>28</v>
      </c>
      <c r="E48" s="2">
        <v>29</v>
      </c>
      <c r="F48" s="14">
        <v>30</v>
      </c>
      <c r="G48" s="7"/>
      <c r="H48" s="2">
        <v>31</v>
      </c>
      <c r="I48" s="2">
        <v>31</v>
      </c>
      <c r="J48" s="6"/>
      <c r="K48" s="11"/>
    </row>
    <row r="49" spans="2:14">
      <c r="B49" s="2" t="s">
        <v>41</v>
      </c>
      <c r="C49" s="2">
        <f>SUM(C9,C11,C12,C16,C17,C20,C25,C30,C31,C33,C35,C36)</f>
        <v>26</v>
      </c>
      <c r="D49" s="2">
        <f>SUM(D35,D33,D31,D30,D27,D25,D20,D17,D16,D14,D12,D11,D9)</f>
        <v>28</v>
      </c>
      <c r="E49" s="2">
        <v>29</v>
      </c>
      <c r="F49" s="14">
        <v>30</v>
      </c>
      <c r="G49" s="7"/>
      <c r="H49" s="2">
        <f>SUM(H36,H35,H33,H31,H30,H27,H26,H25,H23,H22,H21,H17,H16,H14,H12,H11,H9)</f>
        <v>31</v>
      </c>
      <c r="I49" s="2">
        <f>SUM(I36,I35,I33,I31,I30,I28,I27,I26,I25,I23,I22,I21,I17,I16,I14,I12,I11,I9)</f>
        <v>31</v>
      </c>
      <c r="J49" s="6"/>
      <c r="K49" s="11"/>
    </row>
    <row r="50" spans="2:14" ht="14.4" customHeight="1">
      <c r="B50" s="63" t="s">
        <v>45</v>
      </c>
      <c r="C50" s="64"/>
      <c r="D50" s="64"/>
      <c r="E50" s="64"/>
      <c r="F50" s="64"/>
      <c r="G50" s="64"/>
      <c r="H50" s="64"/>
      <c r="I50" s="64"/>
      <c r="J50" s="65"/>
      <c r="K50" s="12"/>
    </row>
    <row r="51" spans="2:14" ht="14.4" customHeight="1" thickBot="1">
      <c r="B51" s="32" t="s">
        <v>37</v>
      </c>
      <c r="C51" s="68"/>
      <c r="D51" s="69"/>
      <c r="E51" s="69"/>
      <c r="F51" s="69"/>
      <c r="G51" s="33">
        <v>8</v>
      </c>
      <c r="H51" s="68"/>
      <c r="I51" s="70"/>
      <c r="J51" s="53">
        <v>5</v>
      </c>
      <c r="K51" s="42"/>
    </row>
    <row r="52" spans="2:14" ht="14.4" customHeight="1" thickBot="1">
      <c r="B52" s="41" t="s">
        <v>38</v>
      </c>
      <c r="C52" s="76"/>
      <c r="D52" s="77"/>
      <c r="E52" s="77"/>
      <c r="F52" s="77"/>
      <c r="G52" s="38">
        <v>8</v>
      </c>
      <c r="H52" s="76"/>
      <c r="I52" s="78"/>
      <c r="J52" s="43">
        <v>5</v>
      </c>
      <c r="K52" s="44">
        <v>13</v>
      </c>
    </row>
    <row r="53" spans="2:14" ht="14.4" customHeight="1">
      <c r="B53" s="73" t="s">
        <v>31</v>
      </c>
      <c r="C53" s="74"/>
      <c r="D53" s="74"/>
      <c r="E53" s="74"/>
      <c r="F53" s="75"/>
      <c r="G53" s="40">
        <f>SUM(G52,G33:G36,G30:G31,G25:G28,G20:G23,G16:G18,G11:G14,G8:G9,G46)</f>
        <v>135</v>
      </c>
      <c r="H53" s="73" t="s">
        <v>32</v>
      </c>
      <c r="I53" s="75"/>
      <c r="J53" s="40">
        <f>SUM(J8:J9,J11:J14,J16:J18,J20:J23,J25:J28,J30:J31,J33:J36,J46,J52)</f>
        <v>86</v>
      </c>
      <c r="K53" s="35"/>
    </row>
    <row r="54" spans="2:14" ht="14.4" customHeight="1">
      <c r="B54" s="60" t="s">
        <v>33</v>
      </c>
      <c r="C54" s="61"/>
      <c r="D54" s="61"/>
      <c r="E54" s="61"/>
      <c r="F54" s="61"/>
      <c r="G54" s="61"/>
      <c r="H54" s="61"/>
      <c r="I54" s="61"/>
      <c r="J54" s="62"/>
      <c r="K54" s="12">
        <f>SUM(G53:J53)</f>
        <v>221</v>
      </c>
    </row>
    <row r="55" spans="2:14" ht="14.4" customHeight="1">
      <c r="B55" s="1" t="s">
        <v>44</v>
      </c>
    </row>
    <row r="56" spans="2:14" ht="14.4" customHeight="1">
      <c r="B56" s="1" t="s">
        <v>58</v>
      </c>
      <c r="N56" s="1" t="s">
        <v>55</v>
      </c>
    </row>
    <row r="57" spans="2:14" ht="14.4" customHeight="1">
      <c r="B57" s="1" t="s">
        <v>59</v>
      </c>
    </row>
    <row r="58" spans="2:14">
      <c r="B58" s="1" t="s">
        <v>60</v>
      </c>
    </row>
  </sheetData>
  <mergeCells count="30">
    <mergeCell ref="B10:J10"/>
    <mergeCell ref="B7:J7"/>
    <mergeCell ref="I1:K1"/>
    <mergeCell ref="B2:K2"/>
    <mergeCell ref="B3:K3"/>
    <mergeCell ref="F4:H4"/>
    <mergeCell ref="B5:B6"/>
    <mergeCell ref="C5:F5"/>
    <mergeCell ref="H5:I5"/>
    <mergeCell ref="B15:J15"/>
    <mergeCell ref="B19:J19"/>
    <mergeCell ref="B24:J24"/>
    <mergeCell ref="B29:J29"/>
    <mergeCell ref="B32:J32"/>
    <mergeCell ref="B38:J38"/>
    <mergeCell ref="C39:F39"/>
    <mergeCell ref="H39:I39"/>
    <mergeCell ref="C45:D45"/>
    <mergeCell ref="E45:F45"/>
    <mergeCell ref="H45:I45"/>
    <mergeCell ref="H46:I46"/>
    <mergeCell ref="B47:J47"/>
    <mergeCell ref="B50:J50"/>
    <mergeCell ref="C51:F51"/>
    <mergeCell ref="H51:I51"/>
    <mergeCell ref="C52:F52"/>
    <mergeCell ref="H52:I52"/>
    <mergeCell ref="B53:F53"/>
    <mergeCell ref="H53:I53"/>
    <mergeCell ref="B54:J54"/>
  </mergeCells>
  <pageMargins left="0.7" right="0.7" top="0.5" bottom="0.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I pusmetis</vt:lpstr>
      <vt:lpstr>II pusmetis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Rosita</cp:lastModifiedBy>
  <cp:lastPrinted>2017-09-07T09:43:00Z</cp:lastPrinted>
  <dcterms:created xsi:type="dcterms:W3CDTF">2013-09-16T06:34:40Z</dcterms:created>
  <dcterms:modified xsi:type="dcterms:W3CDTF">2018-01-12T06:11:28Z</dcterms:modified>
</cp:coreProperties>
</file>